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0" i="1" l="1"/>
  <c r="D92" i="1"/>
  <c r="D90" i="1"/>
  <c r="D88" i="1"/>
  <c r="D86" i="1"/>
  <c r="D84" i="1"/>
  <c r="D82" i="1"/>
  <c r="D80" i="1"/>
  <c r="D76" i="1"/>
  <c r="D74" i="1"/>
  <c r="D72" i="1"/>
  <c r="D70" i="1"/>
  <c r="D68" i="1"/>
  <c r="D66" i="1"/>
  <c r="D64" i="1"/>
  <c r="D61" i="1"/>
  <c r="D59" i="1"/>
  <c r="D57" i="1"/>
  <c r="D55" i="1"/>
  <c r="D53" i="1"/>
  <c r="D51" i="1"/>
  <c r="D49" i="1"/>
  <c r="D47" i="1"/>
  <c r="D45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01" i="1" l="1"/>
</calcChain>
</file>

<file path=xl/sharedStrings.xml><?xml version="1.0" encoding="utf-8"?>
<sst xmlns="http://schemas.openxmlformats.org/spreadsheetml/2006/main" count="279" uniqueCount="131">
  <si>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</si>
  <si>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</si>
  <si>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</si>
  <si>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</si>
  <si>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</si>
  <si>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</si>
  <si>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</si>
  <si>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</si>
  <si>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VJENCESLAVA NOVAKA_x000D_
VILE VELEBITA 15A_x000D_
ZAGREB_x000D_
Tel: +385(1)2853800   Fax: +385(1)2859598_x000D_
OIB: 34020671941_x000D_
Mail: natasa.herceg@skole.hr_x000D_
IBAN: HR2823600001101388694</t>
  </si>
  <si>
    <t>Isplata Sredstava Za Razdoblje: 01.07.2026 Do 31.07.2026</t>
  </si>
  <si>
    <t>VORTEX TECH</t>
  </si>
  <si>
    <t>98508242768</t>
  </si>
  <si>
    <t>SESVETE</t>
  </si>
  <si>
    <t>USLUGE TEKUĆEG I INVESTICIJSKOG ODRŽAVANJA</t>
  </si>
  <si>
    <t>OŠ VJENCESLAVA NOVAKA</t>
  </si>
  <si>
    <t>Ukupno:</t>
  </si>
  <si>
    <t>R-GLOBAL D.O.O.</t>
  </si>
  <si>
    <t>93152082975</t>
  </si>
  <si>
    <t>ZAGREB</t>
  </si>
  <si>
    <t>ZAKUPNINE I NAJAMNINE</t>
  </si>
  <si>
    <t>ZAGREBAČKA BANKA-NAKNADA</t>
  </si>
  <si>
    <t>92963223473</t>
  </si>
  <si>
    <t>zg</t>
  </si>
  <si>
    <t>BANKARSKE USLUGE I USLUGE PLATNOG PROMETA</t>
  </si>
  <si>
    <t>JELUŠIĆ MAJDA</t>
  </si>
  <si>
    <t>88622872918</t>
  </si>
  <si>
    <t>.</t>
  </si>
  <si>
    <t>USLUGE TELEFONA, POŠTE I PRIJEVOZA</t>
  </si>
  <si>
    <t>HRVATSKA POŠTA</t>
  </si>
  <si>
    <t>87311810356</t>
  </si>
  <si>
    <t>Žac - Jelovečki - 95 d.o.o.</t>
  </si>
  <si>
    <t>87190278781</t>
  </si>
  <si>
    <t>10363 Belovar</t>
  </si>
  <si>
    <t>MATERIJAL I SIROVINE</t>
  </si>
  <si>
    <t>FINA-ZAGREB</t>
  </si>
  <si>
    <t>85821130368</t>
  </si>
  <si>
    <t>ČISTOĆA D.O.O. ZAGREB</t>
  </si>
  <si>
    <t>85584865987</t>
  </si>
  <si>
    <t>..</t>
  </si>
  <si>
    <t>KOMUNALNE USLUGE</t>
  </si>
  <si>
    <t>VODOOPSKRBA - POTROŠENA VODA</t>
  </si>
  <si>
    <t>83416546499</t>
  </si>
  <si>
    <t>HRVATSKI TELEKOM D.D.</t>
  </si>
  <si>
    <t>81793146560</t>
  </si>
  <si>
    <t>AGRODALM</t>
  </si>
  <si>
    <t>80649374262</t>
  </si>
  <si>
    <t>KLARA</t>
  </si>
  <si>
    <t>76842508189</t>
  </si>
  <si>
    <t>USTANOVA ZA ZDRAVSTVENU SKRB FINDRI-GUŠTEK</t>
  </si>
  <si>
    <t>72578062118</t>
  </si>
  <si>
    <t>10360 SESVETE</t>
  </si>
  <si>
    <t>ZDRAVSTVENE I VETERINARSKE USLUGE</t>
  </si>
  <si>
    <t>OPTIMUS LAB D.O.O.</t>
  </si>
  <si>
    <t>71981294715</t>
  </si>
  <si>
    <t>ČAKOVEC</t>
  </si>
  <si>
    <t>RAČUNALNE USLUGE</t>
  </si>
  <si>
    <t>TELEMACH MOB</t>
  </si>
  <si>
    <t>70133616033</t>
  </si>
  <si>
    <t>TELEMACH FIKSNA</t>
  </si>
  <si>
    <t>NAKLADA SLAP d.o.o.</t>
  </si>
  <si>
    <t>70108447975</t>
  </si>
  <si>
    <t>JASTREBARSKO</t>
  </si>
  <si>
    <t>UREDSKI MATERIJAL I OSTALI MATERIJALNI RASHODI</t>
  </si>
  <si>
    <t>TOKIĆ TRGOVINA D.O.O.</t>
  </si>
  <si>
    <t>68506332477</t>
  </si>
  <si>
    <t>MATERIJAL I DIJELOVI ZA TEKUĆE I INVESTICIJSKO ODRŽAVANJE</t>
  </si>
  <si>
    <t>OPSTANAK SPLIT</t>
  </si>
  <si>
    <t>65655698625</t>
  </si>
  <si>
    <t>UREDSKA OPREMA I NAMJEŠTAJ</t>
  </si>
  <si>
    <t>TRI COLORE obrt za ugostiteljstvo vl.Željko Parlov</t>
  </si>
  <si>
    <t>65101468130</t>
  </si>
  <si>
    <t>10040 ZAGREB</t>
  </si>
  <si>
    <t>GRAD ZAGREB,GU ZA IZG.GRA</t>
  </si>
  <si>
    <t>61817894937</t>
  </si>
  <si>
    <t>TA MMG putovanja d.o.o.</t>
  </si>
  <si>
    <t>59465536818</t>
  </si>
  <si>
    <t>10340 Vrbovec</t>
  </si>
  <si>
    <t>OSTALI NESPOMENUTI RASHODI POSLOVANJA</t>
  </si>
  <si>
    <t>MUSTAČ IVANA</t>
  </si>
  <si>
    <t>57300175027</t>
  </si>
  <si>
    <t>IGO-MAT d.o.o.</t>
  </si>
  <si>
    <t>55662000497</t>
  </si>
  <si>
    <t>10432 Bregana</t>
  </si>
  <si>
    <t>WIENER OSIGURANJE VIG d.d.</t>
  </si>
  <si>
    <t>52848403362</t>
  </si>
  <si>
    <t>10000 ZAGREB</t>
  </si>
  <si>
    <t>PREMIJE OSIGURANJA</t>
  </si>
  <si>
    <t>EduSfera, obrt za edukaciju i savjetovanje, vl. Antonija Kero, Zadar, Krešimirova obala 54</t>
  </si>
  <si>
    <t>51866923045</t>
  </si>
  <si>
    <t>23000 ZADAR</t>
  </si>
  <si>
    <t>STRUČNO USAVRŠAVANJE ZAPOSLENIKA</t>
  </si>
  <si>
    <t>STRIDON-PROMET D.O.O.</t>
  </si>
  <si>
    <t>50403201385</t>
  </si>
  <si>
    <t>NEB-TRGOVINA D.O.O.-ZAGREB</t>
  </si>
  <si>
    <t>49445479034</t>
  </si>
  <si>
    <t>OPREMA ZA ODRŽAVANJE I ZAŠTITU</t>
  </si>
  <si>
    <t>VINDIJA - MLIJEKO</t>
  </si>
  <si>
    <t>44138062462</t>
  </si>
  <si>
    <t>VINDIJA - MESO</t>
  </si>
  <si>
    <t>VARAŽDIN</t>
  </si>
  <si>
    <t>ŠKOLSKA KNJIGA-ZAGREB</t>
  </si>
  <si>
    <t>38967655335</t>
  </si>
  <si>
    <t>EKO-DERATIZACIJA D.O.O.</t>
  </si>
  <si>
    <t>38001831721</t>
  </si>
  <si>
    <t>NASTAVNI  ZAVOD ZA JAV.ZDRAVSTVO DR.A.ŠTAMPAR</t>
  </si>
  <si>
    <t>33392005961</t>
  </si>
  <si>
    <t>ŠKOLSKE NOVINE</t>
  </si>
  <si>
    <t>24796394086</t>
  </si>
  <si>
    <t>IKEA HRVATSKA D.O.O.</t>
  </si>
  <si>
    <t>21523879111</t>
  </si>
  <si>
    <t>SITNI INVENTAR I AUTO GUME</t>
  </si>
  <si>
    <t>TEKACOLOR D.O.O.</t>
  </si>
  <si>
    <t>09873990909</t>
  </si>
  <si>
    <t>AKD-ZAŠTITA D.O.O.</t>
  </si>
  <si>
    <t>09253797076</t>
  </si>
  <si>
    <t>OSTALE USLUGE</t>
  </si>
  <si>
    <t>LEDO PLUS D.O.O.</t>
  </si>
  <si>
    <t>07179054100</t>
  </si>
  <si>
    <t>NOVOMILE D.O.O.</t>
  </si>
  <si>
    <t>05762338753</t>
  </si>
  <si>
    <t>TIN-PROIZVODNJA D.O.O.</t>
  </si>
  <si>
    <t>03394514113</t>
  </si>
  <si>
    <t>INA D.D.</t>
  </si>
  <si>
    <t/>
  </si>
  <si>
    <t>PLAĆE ZA REDOVAN RAD</t>
  </si>
  <si>
    <t>DOPRINOSI ZA ZDRAVSTVENO OSIGURANJE</t>
  </si>
  <si>
    <t>NAKNADE ZA PRIJEVOZ, ZA RAD NA TERENU I ODVOJENI ŽIVOT</t>
  </si>
  <si>
    <t>OSTALE NAKNADE TROŠKOVA ZAPOSLENICIMA</t>
  </si>
  <si>
    <t>INTELEKTUALNE I OSOBNE USLUGE</t>
  </si>
  <si>
    <t>NAKNADE ZA RAD PREDSTAVNIČKIH I IZVRŠNIH TIJELA I SLIČNO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</si>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</sst>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4"/>
  <sheetViews>
    <sheetView tabSelected="1" topLeftCell="A79" zoomScaleNormal="100" workbookViewId="0">
      <selection activeCell="D97" sqref="D9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600</v>
      </c>
      <c r="E7" s="10">
        <v>3232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600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329.81</v>
      </c>
      <c r="E9" s="10">
        <v>3235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329.81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170.76</v>
      </c>
      <c r="E11" s="10">
        <v>3431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170.76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10.48</v>
      </c>
      <c r="E13" s="10">
        <v>3231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10.48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18</v>
      </c>
      <c r="D15" s="18">
        <v>94.32</v>
      </c>
      <c r="E15" s="10">
        <v>3231</v>
      </c>
      <c r="F15" s="9" t="s">
        <v>27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94.32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4793.04</v>
      </c>
      <c r="E17" s="10">
        <v>3222</v>
      </c>
      <c r="F17" s="9" t="s">
        <v>33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4793.04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26</v>
      </c>
      <c r="D19" s="18">
        <v>4.07</v>
      </c>
      <c r="E19" s="10">
        <v>3431</v>
      </c>
      <c r="F19" s="9" t="s">
        <v>23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4.07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695.46</v>
      </c>
      <c r="E21" s="10">
        <v>3234</v>
      </c>
      <c r="F21" s="9" t="s">
        <v>39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695.46</v>
      </c>
      <c r="E22" s="23"/>
      <c r="F22" s="25"/>
      <c r="G22" s="26"/>
    </row>
    <row r="23" spans="1:7" x14ac:dyDescent="0.25">
      <c r="A23" s="9" t="s">
        <v>40</v>
      </c>
      <c r="B23" s="14" t="s">
        <v>41</v>
      </c>
      <c r="C23" s="10" t="s">
        <v>22</v>
      </c>
      <c r="D23" s="18">
        <v>236.3</v>
      </c>
      <c r="E23" s="10">
        <v>3234</v>
      </c>
      <c r="F23" s="9" t="s">
        <v>39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236.3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26</v>
      </c>
      <c r="D25" s="18">
        <v>32.28</v>
      </c>
      <c r="E25" s="10">
        <v>3231</v>
      </c>
      <c r="F25" s="9" t="s">
        <v>27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32.28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18</v>
      </c>
      <c r="D27" s="18">
        <v>2904</v>
      </c>
      <c r="E27" s="10">
        <v>3222</v>
      </c>
      <c r="F27" s="9" t="s">
        <v>33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2904</v>
      </c>
      <c r="E28" s="23"/>
      <c r="F28" s="25"/>
      <c r="G28" s="26"/>
    </row>
    <row r="29" spans="1:7" x14ac:dyDescent="0.25">
      <c r="A29" s="9" t="s">
        <v>46</v>
      </c>
      <c r="B29" s="14" t="s">
        <v>47</v>
      </c>
      <c r="C29" s="10" t="s">
        <v>18</v>
      </c>
      <c r="D29" s="18">
        <v>2770.78</v>
      </c>
      <c r="E29" s="10">
        <v>3222</v>
      </c>
      <c r="F29" s="9" t="s">
        <v>33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2770.78</v>
      </c>
      <c r="E30" s="23"/>
      <c r="F30" s="25"/>
      <c r="G30" s="26"/>
    </row>
    <row r="31" spans="1:7" x14ac:dyDescent="0.25">
      <c r="A31" s="9" t="s">
        <v>48</v>
      </c>
      <c r="B31" s="14" t="s">
        <v>49</v>
      </c>
      <c r="C31" s="10" t="s">
        <v>50</v>
      </c>
      <c r="D31" s="18">
        <v>80</v>
      </c>
      <c r="E31" s="10">
        <v>3236</v>
      </c>
      <c r="F31" s="9" t="s">
        <v>51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80</v>
      </c>
      <c r="E32" s="23"/>
      <c r="F32" s="25"/>
      <c r="G32" s="26"/>
    </row>
    <row r="33" spans="1:7" x14ac:dyDescent="0.25">
      <c r="A33" s="9" t="s">
        <v>52</v>
      </c>
      <c r="B33" s="14" t="s">
        <v>53</v>
      </c>
      <c r="C33" s="10" t="s">
        <v>54</v>
      </c>
      <c r="D33" s="18">
        <v>198.13</v>
      </c>
      <c r="E33" s="10">
        <v>3238</v>
      </c>
      <c r="F33" s="9" t="s">
        <v>55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198.13</v>
      </c>
      <c r="E34" s="23"/>
      <c r="F34" s="25"/>
      <c r="G34" s="26"/>
    </row>
    <row r="35" spans="1:7" x14ac:dyDescent="0.25">
      <c r="A35" s="9" t="s">
        <v>56</v>
      </c>
      <c r="B35" s="14" t="s">
        <v>57</v>
      </c>
      <c r="C35" s="10" t="s">
        <v>26</v>
      </c>
      <c r="D35" s="18">
        <v>17.36</v>
      </c>
      <c r="E35" s="10">
        <v>3231</v>
      </c>
      <c r="F35" s="9" t="s">
        <v>27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17.36</v>
      </c>
      <c r="E36" s="23"/>
      <c r="F36" s="25"/>
      <c r="G36" s="26"/>
    </row>
    <row r="37" spans="1:7" x14ac:dyDescent="0.25">
      <c r="A37" s="9" t="s">
        <v>58</v>
      </c>
      <c r="B37" s="14" t="s">
        <v>57</v>
      </c>
      <c r="C37" s="10" t="s">
        <v>26</v>
      </c>
      <c r="D37" s="18">
        <v>20.75</v>
      </c>
      <c r="E37" s="10">
        <v>3231</v>
      </c>
      <c r="F37" s="9" t="s">
        <v>27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20.75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61</v>
      </c>
      <c r="D39" s="18">
        <v>4430.95</v>
      </c>
      <c r="E39" s="10">
        <v>3221</v>
      </c>
      <c r="F39" s="9" t="s">
        <v>62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4430.95</v>
      </c>
      <c r="E40" s="23"/>
      <c r="F40" s="25"/>
      <c r="G40" s="26"/>
    </row>
    <row r="41" spans="1:7" x14ac:dyDescent="0.25">
      <c r="A41" s="9" t="s">
        <v>63</v>
      </c>
      <c r="B41" s="14" t="s">
        <v>64</v>
      </c>
      <c r="C41" s="10" t="s">
        <v>26</v>
      </c>
      <c r="D41" s="18">
        <v>532.84</v>
      </c>
      <c r="E41" s="10">
        <v>3224</v>
      </c>
      <c r="F41" s="9" t="s">
        <v>65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532.84</v>
      </c>
      <c r="E42" s="23"/>
      <c r="F42" s="25"/>
      <c r="G42" s="26"/>
    </row>
    <row r="43" spans="1:7" x14ac:dyDescent="0.25">
      <c r="A43" s="9" t="s">
        <v>66</v>
      </c>
      <c r="B43" s="14" t="s">
        <v>67</v>
      </c>
      <c r="C43" s="10" t="s">
        <v>26</v>
      </c>
      <c r="D43" s="18">
        <v>42.94</v>
      </c>
      <c r="E43" s="10">
        <v>3224</v>
      </c>
      <c r="F43" s="9" t="s">
        <v>65</v>
      </c>
      <c r="G43" s="27" t="s">
        <v>14</v>
      </c>
    </row>
    <row r="44" spans="1:7" x14ac:dyDescent="0.25">
      <c r="A44" s="9"/>
      <c r="B44" s="14"/>
      <c r="C44" s="10"/>
      <c r="D44" s="18">
        <v>2587.9</v>
      </c>
      <c r="E44" s="10">
        <v>4221</v>
      </c>
      <c r="F44" s="9" t="s">
        <v>68</v>
      </c>
      <c r="G44" s="28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SUM(D43:D44)</f>
        <v>2630.84</v>
      </c>
      <c r="E45" s="23"/>
      <c r="F45" s="25"/>
      <c r="G45" s="26"/>
    </row>
    <row r="46" spans="1:7" x14ac:dyDescent="0.25">
      <c r="A46" s="9" t="s">
        <v>69</v>
      </c>
      <c r="B46" s="14" t="s">
        <v>70</v>
      </c>
      <c r="C46" s="10" t="s">
        <v>71</v>
      </c>
      <c r="D46" s="18">
        <v>1429.23</v>
      </c>
      <c r="E46" s="10">
        <v>3222</v>
      </c>
      <c r="F46" s="9" t="s">
        <v>33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1429.23</v>
      </c>
      <c r="E47" s="23"/>
      <c r="F47" s="25"/>
      <c r="G47" s="26"/>
    </row>
    <row r="48" spans="1:7" x14ac:dyDescent="0.25">
      <c r="A48" s="9" t="s">
        <v>72</v>
      </c>
      <c r="B48" s="14" t="s">
        <v>73</v>
      </c>
      <c r="C48" s="10" t="s">
        <v>22</v>
      </c>
      <c r="D48" s="18">
        <v>97.54</v>
      </c>
      <c r="E48" s="10">
        <v>3234</v>
      </c>
      <c r="F48" s="9" t="s">
        <v>39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97.54</v>
      </c>
      <c r="E49" s="23"/>
      <c r="F49" s="25"/>
      <c r="G49" s="26"/>
    </row>
    <row r="50" spans="1:7" x14ac:dyDescent="0.25">
      <c r="A50" s="9" t="s">
        <v>74</v>
      </c>
      <c r="B50" s="14" t="s">
        <v>75</v>
      </c>
      <c r="C50" s="10" t="s">
        <v>76</v>
      </c>
      <c r="D50" s="18">
        <v>1500</v>
      </c>
      <c r="E50" s="10">
        <v>3299</v>
      </c>
      <c r="F50" s="9" t="s">
        <v>77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1500</v>
      </c>
      <c r="E51" s="23"/>
      <c r="F51" s="25"/>
      <c r="G51" s="26"/>
    </row>
    <row r="52" spans="1:7" x14ac:dyDescent="0.25">
      <c r="A52" s="9" t="s">
        <v>78</v>
      </c>
      <c r="B52" s="14" t="s">
        <v>79</v>
      </c>
      <c r="C52" s="10" t="s">
        <v>18</v>
      </c>
      <c r="D52" s="18">
        <v>50.05</v>
      </c>
      <c r="E52" s="10">
        <v>3231</v>
      </c>
      <c r="F52" s="9" t="s">
        <v>27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50.05</v>
      </c>
      <c r="E53" s="23"/>
      <c r="F53" s="25"/>
      <c r="G53" s="26"/>
    </row>
    <row r="54" spans="1:7" x14ac:dyDescent="0.25">
      <c r="A54" s="9" t="s">
        <v>80</v>
      </c>
      <c r="B54" s="14" t="s">
        <v>81</v>
      </c>
      <c r="C54" s="10" t="s">
        <v>82</v>
      </c>
      <c r="D54" s="18">
        <v>1765.58</v>
      </c>
      <c r="E54" s="10">
        <v>3222</v>
      </c>
      <c r="F54" s="9" t="s">
        <v>33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1765.58</v>
      </c>
      <c r="E55" s="23"/>
      <c r="F55" s="25"/>
      <c r="G55" s="26"/>
    </row>
    <row r="56" spans="1:7" x14ac:dyDescent="0.25">
      <c r="A56" s="9" t="s">
        <v>83</v>
      </c>
      <c r="B56" s="14" t="s">
        <v>84</v>
      </c>
      <c r="C56" s="10" t="s">
        <v>85</v>
      </c>
      <c r="D56" s="18">
        <v>835.59</v>
      </c>
      <c r="E56" s="10">
        <v>3292</v>
      </c>
      <c r="F56" s="9" t="s">
        <v>86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835.59</v>
      </c>
      <c r="E57" s="23"/>
      <c r="F57" s="25"/>
      <c r="G57" s="26"/>
    </row>
    <row r="58" spans="1:7" x14ac:dyDescent="0.25">
      <c r="A58" s="9" t="s">
        <v>87</v>
      </c>
      <c r="B58" s="14" t="s">
        <v>88</v>
      </c>
      <c r="C58" s="10" t="s">
        <v>89</v>
      </c>
      <c r="D58" s="18">
        <v>15</v>
      </c>
      <c r="E58" s="10">
        <v>3213</v>
      </c>
      <c r="F58" s="9" t="s">
        <v>90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15</v>
      </c>
      <c r="E59" s="23"/>
      <c r="F59" s="25"/>
      <c r="G59" s="26"/>
    </row>
    <row r="60" spans="1:7" x14ac:dyDescent="0.25">
      <c r="A60" s="9" t="s">
        <v>91</v>
      </c>
      <c r="B60" s="14" t="s">
        <v>92</v>
      </c>
      <c r="C60" s="10" t="s">
        <v>18</v>
      </c>
      <c r="D60" s="18">
        <v>2984.81</v>
      </c>
      <c r="E60" s="10">
        <v>3222</v>
      </c>
      <c r="F60" s="9" t="s">
        <v>33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2984.81</v>
      </c>
      <c r="E61" s="23"/>
      <c r="F61" s="25"/>
      <c r="G61" s="26"/>
    </row>
    <row r="62" spans="1:7" x14ac:dyDescent="0.25">
      <c r="A62" s="9" t="s">
        <v>93</v>
      </c>
      <c r="B62" s="14" t="s">
        <v>94</v>
      </c>
      <c r="C62" s="10" t="s">
        <v>18</v>
      </c>
      <c r="D62" s="18">
        <v>2164.81</v>
      </c>
      <c r="E62" s="10">
        <v>3221</v>
      </c>
      <c r="F62" s="9" t="s">
        <v>62</v>
      </c>
      <c r="G62" s="27" t="s">
        <v>14</v>
      </c>
    </row>
    <row r="63" spans="1:7" x14ac:dyDescent="0.25">
      <c r="A63" s="9"/>
      <c r="B63" s="14"/>
      <c r="C63" s="10"/>
      <c r="D63" s="18">
        <v>481.23</v>
      </c>
      <c r="E63" s="10">
        <v>4223</v>
      </c>
      <c r="F63" s="9" t="s">
        <v>95</v>
      </c>
      <c r="G63" s="28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SUM(D62:D63)</f>
        <v>2646.04</v>
      </c>
      <c r="E64" s="23"/>
      <c r="F64" s="25"/>
      <c r="G64" s="26"/>
    </row>
    <row r="65" spans="1:7" x14ac:dyDescent="0.25">
      <c r="A65" s="9" t="s">
        <v>96</v>
      </c>
      <c r="B65" s="14" t="s">
        <v>97</v>
      </c>
      <c r="C65" s="10" t="s">
        <v>26</v>
      </c>
      <c r="D65" s="18">
        <v>3691.06</v>
      </c>
      <c r="E65" s="10">
        <v>3222</v>
      </c>
      <c r="F65" s="9" t="s">
        <v>33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3691.06</v>
      </c>
      <c r="E66" s="23"/>
      <c r="F66" s="25"/>
      <c r="G66" s="26"/>
    </row>
    <row r="67" spans="1:7" x14ac:dyDescent="0.25">
      <c r="A67" s="9" t="s">
        <v>98</v>
      </c>
      <c r="B67" s="14" t="s">
        <v>97</v>
      </c>
      <c r="C67" s="10" t="s">
        <v>99</v>
      </c>
      <c r="D67" s="18">
        <v>1205.3499999999999</v>
      </c>
      <c r="E67" s="10">
        <v>3222</v>
      </c>
      <c r="F67" s="9" t="s">
        <v>33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1205.3499999999999</v>
      </c>
      <c r="E68" s="23"/>
      <c r="F68" s="25"/>
      <c r="G68" s="26"/>
    </row>
    <row r="69" spans="1:7" x14ac:dyDescent="0.25">
      <c r="A69" s="9" t="s">
        <v>100</v>
      </c>
      <c r="B69" s="14" t="s">
        <v>101</v>
      </c>
      <c r="C69" s="10" t="s">
        <v>18</v>
      </c>
      <c r="D69" s="18">
        <v>50.13</v>
      </c>
      <c r="E69" s="10">
        <v>3221</v>
      </c>
      <c r="F69" s="9" t="s">
        <v>62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50.13</v>
      </c>
      <c r="E70" s="23"/>
      <c r="F70" s="25"/>
      <c r="G70" s="26"/>
    </row>
    <row r="71" spans="1:7" x14ac:dyDescent="0.25">
      <c r="A71" s="9" t="s">
        <v>102</v>
      </c>
      <c r="B71" s="14" t="s">
        <v>103</v>
      </c>
      <c r="C71" s="10" t="s">
        <v>85</v>
      </c>
      <c r="D71" s="18">
        <v>437.5</v>
      </c>
      <c r="E71" s="10">
        <v>3234</v>
      </c>
      <c r="F71" s="9" t="s">
        <v>39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437.5</v>
      </c>
      <c r="E72" s="23"/>
      <c r="F72" s="25"/>
      <c r="G72" s="26"/>
    </row>
    <row r="73" spans="1:7" x14ac:dyDescent="0.25">
      <c r="A73" s="9" t="s">
        <v>104</v>
      </c>
      <c r="B73" s="14" t="s">
        <v>105</v>
      </c>
      <c r="C73" s="10" t="s">
        <v>26</v>
      </c>
      <c r="D73" s="18">
        <v>184.15</v>
      </c>
      <c r="E73" s="10">
        <v>3236</v>
      </c>
      <c r="F73" s="9" t="s">
        <v>51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184.15</v>
      </c>
      <c r="E74" s="23"/>
      <c r="F74" s="25"/>
      <c r="G74" s="26"/>
    </row>
    <row r="75" spans="1:7" x14ac:dyDescent="0.25">
      <c r="A75" s="9" t="s">
        <v>106</v>
      </c>
      <c r="B75" s="14" t="s">
        <v>107</v>
      </c>
      <c r="C75" s="10" t="s">
        <v>26</v>
      </c>
      <c r="D75" s="18">
        <v>58</v>
      </c>
      <c r="E75" s="10">
        <v>3221</v>
      </c>
      <c r="F75" s="9" t="s">
        <v>62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58</v>
      </c>
      <c r="E76" s="23"/>
      <c r="F76" s="25"/>
      <c r="G76" s="26"/>
    </row>
    <row r="77" spans="1:7" x14ac:dyDescent="0.25">
      <c r="A77" s="9" t="s">
        <v>108</v>
      </c>
      <c r="B77" s="14" t="s">
        <v>109</v>
      </c>
      <c r="C77" s="10" t="s">
        <v>12</v>
      </c>
      <c r="D77" s="18">
        <v>531.39</v>
      </c>
      <c r="E77" s="10">
        <v>3221</v>
      </c>
      <c r="F77" s="9" t="s">
        <v>62</v>
      </c>
      <c r="G77" s="27" t="s">
        <v>14</v>
      </c>
    </row>
    <row r="78" spans="1:7" x14ac:dyDescent="0.25">
      <c r="A78" s="9"/>
      <c r="B78" s="14"/>
      <c r="C78" s="10"/>
      <c r="D78" s="18">
        <v>1524.78</v>
      </c>
      <c r="E78" s="10">
        <v>3225</v>
      </c>
      <c r="F78" s="9" t="s">
        <v>110</v>
      </c>
      <c r="G78" s="28" t="s">
        <v>14</v>
      </c>
    </row>
    <row r="79" spans="1:7" x14ac:dyDescent="0.25">
      <c r="A79" s="9"/>
      <c r="B79" s="14"/>
      <c r="C79" s="10"/>
      <c r="D79" s="18">
        <v>89.99</v>
      </c>
      <c r="E79" s="10">
        <v>3231</v>
      </c>
      <c r="F79" s="9" t="s">
        <v>27</v>
      </c>
      <c r="G79" s="28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SUM(D77:D79)</f>
        <v>2146.16</v>
      </c>
      <c r="E80" s="23"/>
      <c r="F80" s="25"/>
      <c r="G80" s="26"/>
    </row>
    <row r="81" spans="1:7" x14ac:dyDescent="0.25">
      <c r="A81" s="9" t="s">
        <v>111</v>
      </c>
      <c r="B81" s="14" t="s">
        <v>112</v>
      </c>
      <c r="C81" s="10" t="s">
        <v>18</v>
      </c>
      <c r="D81" s="18">
        <v>391.54</v>
      </c>
      <c r="E81" s="10">
        <v>3232</v>
      </c>
      <c r="F81" s="9" t="s">
        <v>13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391.54</v>
      </c>
      <c r="E82" s="23"/>
      <c r="F82" s="25"/>
      <c r="G82" s="26"/>
    </row>
    <row r="83" spans="1:7" x14ac:dyDescent="0.25">
      <c r="A83" s="9" t="s">
        <v>113</v>
      </c>
      <c r="B83" s="14" t="s">
        <v>114</v>
      </c>
      <c r="C83" s="10" t="s">
        <v>85</v>
      </c>
      <c r="D83" s="18">
        <v>55</v>
      </c>
      <c r="E83" s="10">
        <v>3239</v>
      </c>
      <c r="F83" s="9" t="s">
        <v>115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55</v>
      </c>
      <c r="E84" s="23"/>
      <c r="F84" s="25"/>
      <c r="G84" s="26"/>
    </row>
    <row r="85" spans="1:7" x14ac:dyDescent="0.25">
      <c r="A85" s="9" t="s">
        <v>116</v>
      </c>
      <c r="B85" s="14" t="s">
        <v>117</v>
      </c>
      <c r="C85" s="10" t="s">
        <v>18</v>
      </c>
      <c r="D85" s="18">
        <v>1351.94</v>
      </c>
      <c r="E85" s="10">
        <v>3222</v>
      </c>
      <c r="F85" s="9" t="s">
        <v>33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1351.94</v>
      </c>
      <c r="E86" s="23"/>
      <c r="F86" s="25"/>
      <c r="G86" s="26"/>
    </row>
    <row r="87" spans="1:7" x14ac:dyDescent="0.25">
      <c r="A87" s="9" t="s">
        <v>118</v>
      </c>
      <c r="B87" s="14" t="s">
        <v>119</v>
      </c>
      <c r="C87" s="10" t="s">
        <v>18</v>
      </c>
      <c r="D87" s="18">
        <v>862.5</v>
      </c>
      <c r="E87" s="10">
        <v>3232</v>
      </c>
      <c r="F87" s="9" t="s">
        <v>13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862.5</v>
      </c>
      <c r="E88" s="23"/>
      <c r="F88" s="25"/>
      <c r="G88" s="26"/>
    </row>
    <row r="89" spans="1:7" x14ac:dyDescent="0.25">
      <c r="A89" s="9" t="s">
        <v>120</v>
      </c>
      <c r="B89" s="14" t="s">
        <v>121</v>
      </c>
      <c r="C89" s="10" t="s">
        <v>26</v>
      </c>
      <c r="D89" s="18">
        <v>2565.79</v>
      </c>
      <c r="E89" s="10">
        <v>3222</v>
      </c>
      <c r="F89" s="9" t="s">
        <v>33</v>
      </c>
      <c r="G89" s="27" t="s">
        <v>14</v>
      </c>
    </row>
    <row r="90" spans="1:7" ht="27" customHeight="1" thickBot="1" x14ac:dyDescent="0.3">
      <c r="A90" s="21" t="s">
        <v>15</v>
      </c>
      <c r="B90" s="22"/>
      <c r="C90" s="23"/>
      <c r="D90" s="24">
        <f>SUM(D89:D89)</f>
        <v>2565.79</v>
      </c>
      <c r="E90" s="23"/>
      <c r="F90" s="25"/>
      <c r="G90" s="26"/>
    </row>
    <row r="91" spans="1:7" x14ac:dyDescent="0.25">
      <c r="A91" s="9" t="s">
        <v>122</v>
      </c>
      <c r="B91" s="14" t="s">
        <v>123</v>
      </c>
      <c r="C91" s="10"/>
      <c r="D91" s="18">
        <v>26.74</v>
      </c>
      <c r="E91" s="10">
        <v>3222</v>
      </c>
      <c r="F91" s="9" t="s">
        <v>33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24">
        <f>SUM(D91:D91)</f>
        <v>26.74</v>
      </c>
      <c r="E92" s="23"/>
      <c r="F92" s="25"/>
      <c r="G92" s="26"/>
    </row>
    <row r="93" spans="1:7" x14ac:dyDescent="0.25">
      <c r="A93" s="9"/>
      <c r="B93" s="14"/>
      <c r="C93" s="10"/>
      <c r="D93" s="18">
        <v>158872.85</v>
      </c>
      <c r="E93" s="10">
        <v>3111</v>
      </c>
      <c r="F93" s="9" t="s">
        <v>124</v>
      </c>
      <c r="G93" s="27" t="s">
        <v>14</v>
      </c>
    </row>
    <row r="94" spans="1:7" x14ac:dyDescent="0.25">
      <c r="A94" s="9"/>
      <c r="B94" s="14"/>
      <c r="C94" s="10"/>
      <c r="D94" s="18">
        <v>25810.57</v>
      </c>
      <c r="E94" s="10">
        <v>3132</v>
      </c>
      <c r="F94" s="9" t="s">
        <v>125</v>
      </c>
      <c r="G94" s="28" t="s">
        <v>14</v>
      </c>
    </row>
    <row r="95" spans="1:7" x14ac:dyDescent="0.25">
      <c r="A95" s="9"/>
      <c r="B95" s="14"/>
      <c r="C95" s="10"/>
      <c r="D95" s="18">
        <v>2823.9</v>
      </c>
      <c r="E95" s="10">
        <v>3212</v>
      </c>
      <c r="F95" s="9" t="s">
        <v>126</v>
      </c>
      <c r="G95" s="28" t="s">
        <v>14</v>
      </c>
    </row>
    <row r="96" spans="1:7" x14ac:dyDescent="0.25">
      <c r="A96" s="9"/>
      <c r="B96" s="14"/>
      <c r="C96" s="10"/>
      <c r="D96" s="18">
        <v>285.5</v>
      </c>
      <c r="E96" s="10">
        <v>3214</v>
      </c>
      <c r="F96" s="9" t="s">
        <v>127</v>
      </c>
      <c r="G96" s="28" t="s">
        <v>14</v>
      </c>
    </row>
    <row r="97" spans="1:7" x14ac:dyDescent="0.25">
      <c r="A97" s="9"/>
      <c r="B97" s="14"/>
      <c r="C97" s="10"/>
      <c r="D97" s="18">
        <v>6.98</v>
      </c>
      <c r="E97" s="10">
        <v>3221</v>
      </c>
      <c r="F97" s="9" t="s">
        <v>62</v>
      </c>
      <c r="G97" s="28" t="s">
        <v>14</v>
      </c>
    </row>
    <row r="98" spans="1:7" x14ac:dyDescent="0.25">
      <c r="A98" s="9"/>
      <c r="B98" s="14"/>
      <c r="C98" s="10"/>
      <c r="D98" s="18">
        <v>222.32</v>
      </c>
      <c r="E98" s="10">
        <v>3237</v>
      </c>
      <c r="F98" s="9" t="s">
        <v>128</v>
      </c>
      <c r="G98" s="28" t="s">
        <v>14</v>
      </c>
    </row>
    <row r="99" spans="1:7" x14ac:dyDescent="0.25">
      <c r="A99" s="9"/>
      <c r="B99" s="14"/>
      <c r="C99" s="10"/>
      <c r="D99" s="18">
        <v>3731.69</v>
      </c>
      <c r="E99" s="10">
        <v>3291</v>
      </c>
      <c r="F99" s="9" t="s">
        <v>129</v>
      </c>
      <c r="G99" s="28" t="s">
        <v>14</v>
      </c>
    </row>
    <row r="100" spans="1:7" ht="15.75" thickBot="1" x14ac:dyDescent="0.3">
      <c r="A100" s="21" t="s">
        <v>15</v>
      </c>
      <c r="B100" s="22"/>
      <c r="C100" s="23"/>
      <c r="D100" s="24">
        <f>SUM(D93:D99)</f>
        <v>191753.81000000003</v>
      </c>
      <c r="E100" s="23"/>
      <c r="F100" s="25"/>
      <c r="G100" s="26"/>
    </row>
    <row r="101" spans="1:7" ht="15.75" thickBot="1" x14ac:dyDescent="0.3">
      <c r="A101" s="29" t="s">
        <v>130</v>
      </c>
      <c r="B101" s="30"/>
      <c r="C101" s="31"/>
      <c r="D101" s="32">
        <f>SUM(D8,D10,D12,D14,D16,D18,D20,D22,D24,D26,D28,D30,D32,D34,D36,D38,D40,D42,D45,D47,D49,D51,D53,D55,D57,D59,D61,D64,D66,D68,D70,D72,D74,D76,D80,D82,D84,D86,D88,D90,D92,D100)</f>
        <v>236655.68000000002</v>
      </c>
      <c r="E101" s="31"/>
      <c r="F101" s="33"/>
      <c r="G101" s="34"/>
    </row>
    <row r="102" spans="1:7" x14ac:dyDescent="0.25">
      <c r="A102" s="9"/>
      <c r="B102" s="14"/>
      <c r="C102" s="10"/>
      <c r="D102" s="18"/>
      <c r="E102" s="10"/>
      <c r="F102" s="9"/>
    </row>
    <row r="103" spans="1:7" x14ac:dyDescent="0.25">
      <c r="A103" s="9"/>
      <c r="B103" s="14"/>
      <c r="C103" s="10"/>
      <c r="D103" s="18"/>
      <c r="E103" s="10"/>
      <c r="F103" s="9"/>
    </row>
    <row r="104" spans="1:7" x14ac:dyDescent="0.25">
      <c r="A104" s="9"/>
      <c r="B104" s="14"/>
      <c r="C104" s="10"/>
      <c r="D104" s="18"/>
      <c r="E104" s="10"/>
      <c r="F104" s="9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ht="21" customHeight="1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2026-09-16T08:32:24Z</dcterms:modified>
</cp:coreProperties>
</file>