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3" i="1" l="1"/>
  <c r="D117" i="1"/>
  <c r="D115" i="1"/>
  <c r="D113" i="1"/>
  <c r="D111" i="1"/>
  <c r="D107" i="1"/>
  <c r="D105" i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5" i="1"/>
  <c r="D73" i="1"/>
  <c r="D71" i="1"/>
  <c r="D69" i="1"/>
  <c r="D67" i="1"/>
  <c r="D65" i="1"/>
  <c r="D63" i="1"/>
  <c r="D61" i="1"/>
  <c r="D59" i="1"/>
  <c r="D57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24" i="1" l="1"/>
</calcChain>
</file>

<file path=xl/sharedStrings.xml><?xml version="1.0" encoding="utf-8"?>
<sst xmlns="http://schemas.openxmlformats.org/spreadsheetml/2006/main" count="349" uniqueCount="154">
  <si>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</si>
  <si>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</si>
  <si>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</si>
  <si>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</si>
  <si>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</si>
  <si>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</si>
  <si>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</si>
  <si>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</si>
  <si>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VJENCESLAVA NOVAKA_x000D_
VILE VELEBITA 15A_x000D_
ZAGREB_x000D_
Tel: +385(1)2853800   Fax: +385(1)2859598_x000D_
OIB: 34020671941_x000D_
Mail: natasa.herceg@skole.hr_x000D_
IBAN: HR2823600001101388694</t>
  </si>
  <si>
    <t xml:space="preserve">Odgovorna Osoba: ĆORIĆ ŽARKO_x000D_
     </t>
  </si>
  <si>
    <t>Isplata Sredstava Za Razdoblje: 01.05.2026 Do 31.05.2026</t>
  </si>
  <si>
    <t>VORTEX TECH</t>
  </si>
  <si>
    <t>98508242768</t>
  </si>
  <si>
    <t>SESVETE</t>
  </si>
  <si>
    <t>USLUGE TEKUĆEG I INVESTICIJSKOG ODRŽAVANJA</t>
  </si>
  <si>
    <t>OŠ VJENCESLAVA NOVAKA</t>
  </si>
  <si>
    <t>Ukupno:</t>
  </si>
  <si>
    <t>NSN,OBRT ZA USLUGE ČIŠĆENJA</t>
  </si>
  <si>
    <t>94848327676</t>
  </si>
  <si>
    <t>ZAGREB</t>
  </si>
  <si>
    <t>UREDSKI MATERIJAL I OSTALI MATERIJALNI RASHODI</t>
  </si>
  <si>
    <t>R-GLOBAL D.O.O.</t>
  </si>
  <si>
    <t>93152082975</t>
  </si>
  <si>
    <t>ZAKUPNINE I NAJAMNINE</t>
  </si>
  <si>
    <t>ZAGREBAČKA BANKA-NAKNADA</t>
  </si>
  <si>
    <t>92963223473</t>
  </si>
  <si>
    <t>zg</t>
  </si>
  <si>
    <t>BANKARSKE USLUGE I USLUGE PLATNOG PROMETA</t>
  </si>
  <si>
    <t>AlpeAdria d.o.o.</t>
  </si>
  <si>
    <t>92064802216</t>
  </si>
  <si>
    <t>Koprivnica</t>
  </si>
  <si>
    <t>OSTALE USLUGE</t>
  </si>
  <si>
    <t>TEHNOINVEST ZAGREB</t>
  </si>
  <si>
    <t>90487555284</t>
  </si>
  <si>
    <t>.</t>
  </si>
  <si>
    <t>JELUŠIĆ MAJDA</t>
  </si>
  <si>
    <t>88622872918</t>
  </si>
  <si>
    <t>USLUGE TELEFONA, POŠTE I PRIJEVOZA</t>
  </si>
  <si>
    <t>HRVATSKA POŠTA</t>
  </si>
  <si>
    <t>87311810356</t>
  </si>
  <si>
    <t>Žac - Jelovečki - 95 d.o.o.</t>
  </si>
  <si>
    <t>87190278781</t>
  </si>
  <si>
    <t>10363 Belovar</t>
  </si>
  <si>
    <t>MATERIJAL I SIROVINE</t>
  </si>
  <si>
    <t>FINA-ZAGREB</t>
  </si>
  <si>
    <t>85821130368</t>
  </si>
  <si>
    <t>ČISTOĆA D.O.O. ZAGREB</t>
  </si>
  <si>
    <t>85584865987</t>
  </si>
  <si>
    <t>..</t>
  </si>
  <si>
    <t>KOMUNALNE USLUGE</t>
  </si>
  <si>
    <t>VODOOPSKRBA - POTROŠENA VODA</t>
  </si>
  <si>
    <t>83416546499</t>
  </si>
  <si>
    <t>HRVATSKI TELEKOM D.D.</t>
  </si>
  <si>
    <t>81793146560</t>
  </si>
  <si>
    <t>AGRODALM</t>
  </si>
  <si>
    <t>80649374262</t>
  </si>
  <si>
    <t>ZNANJE D.O.O.</t>
  </si>
  <si>
    <t>80627693538</t>
  </si>
  <si>
    <t>KLARA</t>
  </si>
  <si>
    <t>76842508189</t>
  </si>
  <si>
    <t>SREĆKO TOURS D.O.O.</t>
  </si>
  <si>
    <t>74454217661</t>
  </si>
  <si>
    <t>VRBOVEC</t>
  </si>
  <si>
    <t>OPTIMUS LAB D.O.O.</t>
  </si>
  <si>
    <t>71981294715</t>
  </si>
  <si>
    <t>ČAKOVEC</t>
  </si>
  <si>
    <t>RAČUNALNE USLUGE</t>
  </si>
  <si>
    <t>KENCEK D.O.O.</t>
  </si>
  <si>
    <t>70643024125</t>
  </si>
  <si>
    <t>TELEMACH MOB</t>
  </si>
  <si>
    <t>70133616033</t>
  </si>
  <si>
    <t>TELEMACH FIKSNA</t>
  </si>
  <si>
    <t>TOKIĆ TRGOVINA D.O.O.</t>
  </si>
  <si>
    <t>68506332477</t>
  </si>
  <si>
    <t>MATERIJAL I DIJELOVI ZA TEKUĆE I INVESTICIJSKO ODRŽAVANJE</t>
  </si>
  <si>
    <t>IZVORI D.O.O.</t>
  </si>
  <si>
    <t>67869402878</t>
  </si>
  <si>
    <t>TRI COLORE obrt za ugostiteljstvo vl.Željko Parlov</t>
  </si>
  <si>
    <t>65101468130</t>
  </si>
  <si>
    <t>10040 ZAGREB</t>
  </si>
  <si>
    <t>NARODNE NOVINE</t>
  </si>
  <si>
    <t>64546066176</t>
  </si>
  <si>
    <t>OSTALI NESPOMENUTI RASHODI POSLOVANJA</t>
  </si>
  <si>
    <t>HEP OPSKRBA D.O.O.</t>
  </si>
  <si>
    <t>63073332379</t>
  </si>
  <si>
    <t>ENERGIJA</t>
  </si>
  <si>
    <t>KONZUM D.D.</t>
  </si>
  <si>
    <t>62226620908</t>
  </si>
  <si>
    <t>REPREZENTACIJA</t>
  </si>
  <si>
    <t>GRAD ZAGREB,GU ZA IZG.GRA</t>
  </si>
  <si>
    <t>61817894937</t>
  </si>
  <si>
    <t>GLOBE - ELECTRON d.o.o.</t>
  </si>
  <si>
    <t>59842912994</t>
  </si>
  <si>
    <t>10040 Zagreb-Dubrava</t>
  </si>
  <si>
    <t>EURO ROSA IP d.o.o.</t>
  </si>
  <si>
    <t>58421021869</t>
  </si>
  <si>
    <t>10000 Zagreb</t>
  </si>
  <si>
    <t>MUSTAČ IVANA</t>
  </si>
  <si>
    <t>57300175027</t>
  </si>
  <si>
    <t>IGO-MAT d.o.o.</t>
  </si>
  <si>
    <t>55662000497</t>
  </si>
  <si>
    <t>10432 Bregana</t>
  </si>
  <si>
    <t>ZAGREBAČKA STVARNOST DOO</t>
  </si>
  <si>
    <t>54812625705</t>
  </si>
  <si>
    <t>FINTIĆ PROMET D.O.O</t>
  </si>
  <si>
    <t>50082213770</t>
  </si>
  <si>
    <t>M.OSTRNA</t>
  </si>
  <si>
    <t>NEB-TRGOVINA D.O.O.-ZAGREB</t>
  </si>
  <si>
    <t>49445479034</t>
  </si>
  <si>
    <t>OPREMA ZA ODRŽAVANJE I ZAŠTITU</t>
  </si>
  <si>
    <t>BRODIĆ PROMET D.O.O.</t>
  </si>
  <si>
    <t>48567510815</t>
  </si>
  <si>
    <t>VINDIJA - MLIJEKO</t>
  </si>
  <si>
    <t>44138062462</t>
  </si>
  <si>
    <t>VINDIJA - MESO</t>
  </si>
  <si>
    <t>VARAŽDIN</t>
  </si>
  <si>
    <t>ŠKOLSKA KNJIGA-ZAGREB</t>
  </si>
  <si>
    <t>38967655335</t>
  </si>
  <si>
    <t>ODVJETNIK TRPIMIR JONJIĆ</t>
  </si>
  <si>
    <t>28577972231</t>
  </si>
  <si>
    <t>INTELEKTUALNE I OSOBNE USLUGE</t>
  </si>
  <si>
    <t>NAKLADA KOSINJ</t>
  </si>
  <si>
    <t>26853748349</t>
  </si>
  <si>
    <t>DOBRA KNJIGA</t>
  </si>
  <si>
    <t>22473413844</t>
  </si>
  <si>
    <t>IKEA HRVATSKA D.O.O.</t>
  </si>
  <si>
    <t>21523879111</t>
  </si>
  <si>
    <t>HEP-SEKTOR ZA TOPLINARSTV</t>
  </si>
  <si>
    <t>15907062900</t>
  </si>
  <si>
    <t>TEKACOLOR D.O.O.</t>
  </si>
  <si>
    <t>09873990909</t>
  </si>
  <si>
    <t>AKD-ZAŠTITA D.O.O.</t>
  </si>
  <si>
    <t>09253797076</t>
  </si>
  <si>
    <t>10000 ZAGREB</t>
  </si>
  <si>
    <t>LEDO PLUS D.O.O.</t>
  </si>
  <si>
    <t>07179054100</t>
  </si>
  <si>
    <t>TIN-PROIZVODNJA D.O.O.</t>
  </si>
  <si>
    <t>03394514113</t>
  </si>
  <si>
    <t>ALU-D.P. DEJAN PIJETLOVIC</t>
  </si>
  <si>
    <t>02987325876</t>
  </si>
  <si>
    <t>ZAGREB, KASINA</t>
  </si>
  <si>
    <t>OFFERTISSIMA</t>
  </si>
  <si>
    <t>00643859701</t>
  </si>
  <si>
    <t>SITNI INVENTAR I AUTO GUME</t>
  </si>
  <si>
    <t>DRŽAVNI PRORAČUN RH</t>
  </si>
  <si>
    <t>KAUFLAND</t>
  </si>
  <si>
    <t/>
  </si>
  <si>
    <t>LIDL D.O.O.</t>
  </si>
  <si>
    <t>PLAĆE ZA REDOVAN RAD</t>
  </si>
  <si>
    <t>DOPRINOSI ZA ZDRAVSTVENO OSIGURANJE</t>
  </si>
  <si>
    <t>SLUŽBENA PUTOVANJA</t>
  </si>
  <si>
    <t>NAKNADE ZA PRIJEVOZ, ZA RAD NA TERENU I ODVOJENI ŽIVOT</t>
  </si>
  <si>
    <t>OSTALE NAKNADE TROŠKOVA ZAPOSLENICIMA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</si>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</sst>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8"/>
  <sheetViews>
    <sheetView tabSelected="1" topLeftCell="A103" zoomScaleNormal="100" workbookViewId="0">
      <selection activeCell="B130" sqref="B13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1140</v>
      </c>
      <c r="E7" s="10">
        <v>3232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1140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400</v>
      </c>
      <c r="E9" s="10">
        <v>3221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400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19</v>
      </c>
      <c r="D11" s="18">
        <v>329.81</v>
      </c>
      <c r="E11" s="10">
        <v>3235</v>
      </c>
      <c r="F11" s="9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329.81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162.13</v>
      </c>
      <c r="E13" s="10">
        <v>3431</v>
      </c>
      <c r="F13" s="9" t="s">
        <v>27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162.13</v>
      </c>
      <c r="E14" s="24"/>
      <c r="F14" s="26"/>
      <c r="G14" s="27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537</v>
      </c>
      <c r="E15" s="10">
        <v>3239</v>
      </c>
      <c r="F15" s="9" t="s">
        <v>31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537</v>
      </c>
      <c r="E16" s="24"/>
      <c r="F16" s="26"/>
      <c r="G16" s="27"/>
    </row>
    <row r="17" spans="1:7" x14ac:dyDescent="0.25">
      <c r="A17" s="9" t="s">
        <v>32</v>
      </c>
      <c r="B17" s="14" t="s">
        <v>33</v>
      </c>
      <c r="C17" s="10" t="s">
        <v>34</v>
      </c>
      <c r="D17" s="18">
        <v>279.38</v>
      </c>
      <c r="E17" s="10">
        <v>3221</v>
      </c>
      <c r="F17" s="9" t="s">
        <v>20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279.38</v>
      </c>
      <c r="E18" s="24"/>
      <c r="F18" s="26"/>
      <c r="G18" s="27"/>
    </row>
    <row r="19" spans="1:7" x14ac:dyDescent="0.25">
      <c r="A19" s="9" t="s">
        <v>35</v>
      </c>
      <c r="B19" s="14" t="s">
        <v>36</v>
      </c>
      <c r="C19" s="10" t="s">
        <v>34</v>
      </c>
      <c r="D19" s="18">
        <v>17.82</v>
      </c>
      <c r="E19" s="10">
        <v>3231</v>
      </c>
      <c r="F19" s="9" t="s">
        <v>37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17.82</v>
      </c>
      <c r="E20" s="24"/>
      <c r="F20" s="26"/>
      <c r="G20" s="27"/>
    </row>
    <row r="21" spans="1:7" x14ac:dyDescent="0.25">
      <c r="A21" s="9" t="s">
        <v>38</v>
      </c>
      <c r="B21" s="14" t="s">
        <v>39</v>
      </c>
      <c r="C21" s="10" t="s">
        <v>19</v>
      </c>
      <c r="D21" s="18">
        <v>13.73</v>
      </c>
      <c r="E21" s="10">
        <v>3231</v>
      </c>
      <c r="F21" s="9" t="s">
        <v>37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13.73</v>
      </c>
      <c r="E22" s="24"/>
      <c r="F22" s="26"/>
      <c r="G22" s="27"/>
    </row>
    <row r="23" spans="1:7" x14ac:dyDescent="0.25">
      <c r="A23" s="9" t="s">
        <v>40</v>
      </c>
      <c r="B23" s="14" t="s">
        <v>41</v>
      </c>
      <c r="C23" s="10" t="s">
        <v>42</v>
      </c>
      <c r="D23" s="18">
        <v>2826.76</v>
      </c>
      <c r="E23" s="10">
        <v>3222</v>
      </c>
      <c r="F23" s="9" t="s">
        <v>43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2826.76</v>
      </c>
      <c r="E24" s="24"/>
      <c r="F24" s="26"/>
      <c r="G24" s="27"/>
    </row>
    <row r="25" spans="1:7" x14ac:dyDescent="0.25">
      <c r="A25" s="9" t="s">
        <v>44</v>
      </c>
      <c r="B25" s="14" t="s">
        <v>45</v>
      </c>
      <c r="C25" s="10" t="s">
        <v>34</v>
      </c>
      <c r="D25" s="18">
        <v>2.41</v>
      </c>
      <c r="E25" s="10">
        <v>3431</v>
      </c>
      <c r="F25" s="9" t="s">
        <v>27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2.41</v>
      </c>
      <c r="E26" s="24"/>
      <c r="F26" s="26"/>
      <c r="G26" s="27"/>
    </row>
    <row r="27" spans="1:7" x14ac:dyDescent="0.25">
      <c r="A27" s="9" t="s">
        <v>46</v>
      </c>
      <c r="B27" s="14" t="s">
        <v>47</v>
      </c>
      <c r="C27" s="10" t="s">
        <v>48</v>
      </c>
      <c r="D27" s="18">
        <v>391.53</v>
      </c>
      <c r="E27" s="10">
        <v>3234</v>
      </c>
      <c r="F27" s="9" t="s">
        <v>49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391.53</v>
      </c>
      <c r="E28" s="24"/>
      <c r="F28" s="26"/>
      <c r="G28" s="27"/>
    </row>
    <row r="29" spans="1:7" x14ac:dyDescent="0.25">
      <c r="A29" s="9" t="s">
        <v>50</v>
      </c>
      <c r="B29" s="14" t="s">
        <v>51</v>
      </c>
      <c r="C29" s="10" t="s">
        <v>26</v>
      </c>
      <c r="D29" s="18">
        <v>326.36</v>
      </c>
      <c r="E29" s="10">
        <v>3234</v>
      </c>
      <c r="F29" s="9" t="s">
        <v>49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326.36</v>
      </c>
      <c r="E30" s="24"/>
      <c r="F30" s="26"/>
      <c r="G30" s="27"/>
    </row>
    <row r="31" spans="1:7" x14ac:dyDescent="0.25">
      <c r="A31" s="9" t="s">
        <v>52</v>
      </c>
      <c r="B31" s="14" t="s">
        <v>53</v>
      </c>
      <c r="C31" s="10" t="s">
        <v>34</v>
      </c>
      <c r="D31" s="18">
        <v>31.71</v>
      </c>
      <c r="E31" s="10">
        <v>3231</v>
      </c>
      <c r="F31" s="9" t="s">
        <v>37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31.71</v>
      </c>
      <c r="E32" s="24"/>
      <c r="F32" s="26"/>
      <c r="G32" s="27"/>
    </row>
    <row r="33" spans="1:7" x14ac:dyDescent="0.25">
      <c r="A33" s="9" t="s">
        <v>54</v>
      </c>
      <c r="B33" s="14" t="s">
        <v>55</v>
      </c>
      <c r="C33" s="10" t="s">
        <v>19</v>
      </c>
      <c r="D33" s="18">
        <v>1350.46</v>
      </c>
      <c r="E33" s="10">
        <v>3222</v>
      </c>
      <c r="F33" s="9" t="s">
        <v>43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1350.46</v>
      </c>
      <c r="E34" s="24"/>
      <c r="F34" s="26"/>
      <c r="G34" s="27"/>
    </row>
    <row r="35" spans="1:7" x14ac:dyDescent="0.25">
      <c r="A35" s="9" t="s">
        <v>56</v>
      </c>
      <c r="B35" s="14" t="s">
        <v>57</v>
      </c>
      <c r="C35" s="10" t="s">
        <v>19</v>
      </c>
      <c r="D35" s="18">
        <v>53.81</v>
      </c>
      <c r="E35" s="10">
        <v>3221</v>
      </c>
      <c r="F35" s="9" t="s">
        <v>20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53.81</v>
      </c>
      <c r="E36" s="24"/>
      <c r="F36" s="26"/>
      <c r="G36" s="27"/>
    </row>
    <row r="37" spans="1:7" x14ac:dyDescent="0.25">
      <c r="A37" s="9" t="s">
        <v>58</v>
      </c>
      <c r="B37" s="14" t="s">
        <v>59</v>
      </c>
      <c r="C37" s="10" t="s">
        <v>19</v>
      </c>
      <c r="D37" s="18">
        <v>852.15</v>
      </c>
      <c r="E37" s="10">
        <v>3222</v>
      </c>
      <c r="F37" s="9" t="s">
        <v>43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852.15</v>
      </c>
      <c r="E38" s="24"/>
      <c r="F38" s="26"/>
      <c r="G38" s="27"/>
    </row>
    <row r="39" spans="1:7" x14ac:dyDescent="0.25">
      <c r="A39" s="9" t="s">
        <v>60</v>
      </c>
      <c r="B39" s="14" t="s">
        <v>61</v>
      </c>
      <c r="C39" s="10" t="s">
        <v>62</v>
      </c>
      <c r="D39" s="18">
        <v>348</v>
      </c>
      <c r="E39" s="10">
        <v>3231</v>
      </c>
      <c r="F39" s="9" t="s">
        <v>37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348</v>
      </c>
      <c r="E40" s="24"/>
      <c r="F40" s="26"/>
      <c r="G40" s="27"/>
    </row>
    <row r="41" spans="1:7" x14ac:dyDescent="0.25">
      <c r="A41" s="9" t="s">
        <v>63</v>
      </c>
      <c r="B41" s="14" t="s">
        <v>64</v>
      </c>
      <c r="C41" s="10" t="s">
        <v>65</v>
      </c>
      <c r="D41" s="18">
        <v>198.13</v>
      </c>
      <c r="E41" s="10">
        <v>3238</v>
      </c>
      <c r="F41" s="9" t="s">
        <v>66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198.13</v>
      </c>
      <c r="E42" s="24"/>
      <c r="F42" s="26"/>
      <c r="G42" s="27"/>
    </row>
    <row r="43" spans="1:7" x14ac:dyDescent="0.25">
      <c r="A43" s="9" t="s">
        <v>67</v>
      </c>
      <c r="B43" s="14" t="s">
        <v>68</v>
      </c>
      <c r="C43" s="10" t="s">
        <v>19</v>
      </c>
      <c r="D43" s="18">
        <v>78.25</v>
      </c>
      <c r="E43" s="10">
        <v>3232</v>
      </c>
      <c r="F43" s="9" t="s">
        <v>14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78.25</v>
      </c>
      <c r="E44" s="24"/>
      <c r="F44" s="26"/>
      <c r="G44" s="27"/>
    </row>
    <row r="45" spans="1:7" x14ac:dyDescent="0.25">
      <c r="A45" s="9" t="s">
        <v>69</v>
      </c>
      <c r="B45" s="14" t="s">
        <v>70</v>
      </c>
      <c r="C45" s="10" t="s">
        <v>34</v>
      </c>
      <c r="D45" s="18">
        <v>17.36</v>
      </c>
      <c r="E45" s="10">
        <v>3231</v>
      </c>
      <c r="F45" s="9" t="s">
        <v>37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17.36</v>
      </c>
      <c r="E46" s="24"/>
      <c r="F46" s="26"/>
      <c r="G46" s="27"/>
    </row>
    <row r="47" spans="1:7" x14ac:dyDescent="0.25">
      <c r="A47" s="9" t="s">
        <v>71</v>
      </c>
      <c r="B47" s="14" t="s">
        <v>70</v>
      </c>
      <c r="C47" s="10" t="s">
        <v>34</v>
      </c>
      <c r="D47" s="18">
        <v>20.75</v>
      </c>
      <c r="E47" s="10">
        <v>3231</v>
      </c>
      <c r="F47" s="9" t="s">
        <v>37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20.75</v>
      </c>
      <c r="E48" s="24"/>
      <c r="F48" s="26"/>
      <c r="G48" s="27"/>
    </row>
    <row r="49" spans="1:7" x14ac:dyDescent="0.25">
      <c r="A49" s="9" t="s">
        <v>72</v>
      </c>
      <c r="B49" s="14" t="s">
        <v>73</v>
      </c>
      <c r="C49" s="10" t="s">
        <v>34</v>
      </c>
      <c r="D49" s="18">
        <v>742.96</v>
      </c>
      <c r="E49" s="10">
        <v>3224</v>
      </c>
      <c r="F49" s="9" t="s">
        <v>74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742.96</v>
      </c>
      <c r="E50" s="24"/>
      <c r="F50" s="26"/>
      <c r="G50" s="27"/>
    </row>
    <row r="51" spans="1:7" x14ac:dyDescent="0.25">
      <c r="A51" s="9" t="s">
        <v>75</v>
      </c>
      <c r="B51" s="14" t="s">
        <v>76</v>
      </c>
      <c r="C51" s="10" t="s">
        <v>19</v>
      </c>
      <c r="D51" s="18">
        <v>49.2</v>
      </c>
      <c r="E51" s="10">
        <v>3221</v>
      </c>
      <c r="F51" s="9" t="s">
        <v>20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49.2</v>
      </c>
      <c r="E52" s="24"/>
      <c r="F52" s="26"/>
      <c r="G52" s="27"/>
    </row>
    <row r="53" spans="1:7" x14ac:dyDescent="0.25">
      <c r="A53" s="9" t="s">
        <v>77</v>
      </c>
      <c r="B53" s="14" t="s">
        <v>78</v>
      </c>
      <c r="C53" s="10" t="s">
        <v>79</v>
      </c>
      <c r="D53" s="18">
        <v>640</v>
      </c>
      <c r="E53" s="10">
        <v>3222</v>
      </c>
      <c r="F53" s="9" t="s">
        <v>43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640</v>
      </c>
      <c r="E54" s="24"/>
      <c r="F54" s="26"/>
      <c r="G54" s="27"/>
    </row>
    <row r="55" spans="1:7" x14ac:dyDescent="0.25">
      <c r="A55" s="9" t="s">
        <v>80</v>
      </c>
      <c r="B55" s="14" t="s">
        <v>81</v>
      </c>
      <c r="C55" s="10" t="s">
        <v>34</v>
      </c>
      <c r="D55" s="18">
        <v>166.38</v>
      </c>
      <c r="E55" s="10">
        <v>3221</v>
      </c>
      <c r="F55" s="9" t="s">
        <v>20</v>
      </c>
      <c r="G55" s="28" t="s">
        <v>15</v>
      </c>
    </row>
    <row r="56" spans="1:7" x14ac:dyDescent="0.25">
      <c r="A56" s="9"/>
      <c r="B56" s="14"/>
      <c r="C56" s="10"/>
      <c r="D56" s="18">
        <v>893</v>
      </c>
      <c r="E56" s="10">
        <v>3299</v>
      </c>
      <c r="F56" s="9" t="s">
        <v>82</v>
      </c>
      <c r="G56" s="29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SUM(D55:D56)</f>
        <v>1059.3800000000001</v>
      </c>
      <c r="E57" s="24"/>
      <c r="F57" s="26"/>
      <c r="G57" s="27"/>
    </row>
    <row r="58" spans="1:7" x14ac:dyDescent="0.25">
      <c r="A58" s="9" t="s">
        <v>83</v>
      </c>
      <c r="B58" s="14" t="s">
        <v>84</v>
      </c>
      <c r="C58" s="10" t="s">
        <v>19</v>
      </c>
      <c r="D58" s="18">
        <v>1265.93</v>
      </c>
      <c r="E58" s="10">
        <v>3223</v>
      </c>
      <c r="F58" s="9" t="s">
        <v>85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1265.93</v>
      </c>
      <c r="E59" s="24"/>
      <c r="F59" s="26"/>
      <c r="G59" s="27"/>
    </row>
    <row r="60" spans="1:7" x14ac:dyDescent="0.25">
      <c r="A60" s="9" t="s">
        <v>86</v>
      </c>
      <c r="B60" s="14" t="s">
        <v>87</v>
      </c>
      <c r="C60" s="10" t="s">
        <v>26</v>
      </c>
      <c r="D60" s="18">
        <v>238.12</v>
      </c>
      <c r="E60" s="10">
        <v>3293</v>
      </c>
      <c r="F60" s="9" t="s">
        <v>88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238.12</v>
      </c>
      <c r="E61" s="24"/>
      <c r="F61" s="26"/>
      <c r="G61" s="27"/>
    </row>
    <row r="62" spans="1:7" x14ac:dyDescent="0.25">
      <c r="A62" s="9" t="s">
        <v>89</v>
      </c>
      <c r="B62" s="14" t="s">
        <v>90</v>
      </c>
      <c r="C62" s="10" t="s">
        <v>26</v>
      </c>
      <c r="D62" s="18">
        <v>97.54</v>
      </c>
      <c r="E62" s="10">
        <v>3234</v>
      </c>
      <c r="F62" s="9" t="s">
        <v>49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97.54</v>
      </c>
      <c r="E63" s="24"/>
      <c r="F63" s="26"/>
      <c r="G63" s="27"/>
    </row>
    <row r="64" spans="1:7" x14ac:dyDescent="0.25">
      <c r="A64" s="9" t="s">
        <v>91</v>
      </c>
      <c r="B64" s="14" t="s">
        <v>92</v>
      </c>
      <c r="C64" s="10" t="s">
        <v>93</v>
      </c>
      <c r="D64" s="18">
        <v>675</v>
      </c>
      <c r="E64" s="10">
        <v>3232</v>
      </c>
      <c r="F64" s="9" t="s">
        <v>14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675</v>
      </c>
      <c r="E65" s="24"/>
      <c r="F65" s="26"/>
      <c r="G65" s="27"/>
    </row>
    <row r="66" spans="1:7" x14ac:dyDescent="0.25">
      <c r="A66" s="9" t="s">
        <v>94</v>
      </c>
      <c r="B66" s="14" t="s">
        <v>95</v>
      </c>
      <c r="C66" s="10" t="s">
        <v>96</v>
      </c>
      <c r="D66" s="18">
        <v>261</v>
      </c>
      <c r="E66" s="10">
        <v>3221</v>
      </c>
      <c r="F66" s="9" t="s">
        <v>20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261</v>
      </c>
      <c r="E67" s="24"/>
      <c r="F67" s="26"/>
      <c r="G67" s="27"/>
    </row>
    <row r="68" spans="1:7" x14ac:dyDescent="0.25">
      <c r="A68" s="9" t="s">
        <v>97</v>
      </c>
      <c r="B68" s="14" t="s">
        <v>98</v>
      </c>
      <c r="C68" s="10" t="s">
        <v>19</v>
      </c>
      <c r="D68" s="18">
        <v>32.64</v>
      </c>
      <c r="E68" s="10">
        <v>3231</v>
      </c>
      <c r="F68" s="9" t="s">
        <v>37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32.64</v>
      </c>
      <c r="E69" s="24"/>
      <c r="F69" s="26"/>
      <c r="G69" s="27"/>
    </row>
    <row r="70" spans="1:7" x14ac:dyDescent="0.25">
      <c r="A70" s="9" t="s">
        <v>99</v>
      </c>
      <c r="B70" s="14" t="s">
        <v>100</v>
      </c>
      <c r="C70" s="10" t="s">
        <v>101</v>
      </c>
      <c r="D70" s="18">
        <v>854.91</v>
      </c>
      <c r="E70" s="10">
        <v>3222</v>
      </c>
      <c r="F70" s="9" t="s">
        <v>43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854.91</v>
      </c>
      <c r="E71" s="24"/>
      <c r="F71" s="26"/>
      <c r="G71" s="27"/>
    </row>
    <row r="72" spans="1:7" x14ac:dyDescent="0.25">
      <c r="A72" s="9" t="s">
        <v>102</v>
      </c>
      <c r="B72" s="14" t="s">
        <v>103</v>
      </c>
      <c r="C72" s="10" t="s">
        <v>19</v>
      </c>
      <c r="D72" s="18">
        <v>283.5</v>
      </c>
      <c r="E72" s="10">
        <v>3221</v>
      </c>
      <c r="F72" s="9" t="s">
        <v>20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283.5</v>
      </c>
      <c r="E73" s="24"/>
      <c r="F73" s="26"/>
      <c r="G73" s="27"/>
    </row>
    <row r="74" spans="1:7" x14ac:dyDescent="0.25">
      <c r="A74" s="9" t="s">
        <v>104</v>
      </c>
      <c r="B74" s="14" t="s">
        <v>105</v>
      </c>
      <c r="C74" s="10" t="s">
        <v>106</v>
      </c>
      <c r="D74" s="18">
        <v>4.37</v>
      </c>
      <c r="E74" s="10">
        <v>3232</v>
      </c>
      <c r="F74" s="9" t="s">
        <v>14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4.37</v>
      </c>
      <c r="E75" s="24"/>
      <c r="F75" s="26"/>
      <c r="G75" s="27"/>
    </row>
    <row r="76" spans="1:7" x14ac:dyDescent="0.25">
      <c r="A76" s="9" t="s">
        <v>107</v>
      </c>
      <c r="B76" s="14" t="s">
        <v>108</v>
      </c>
      <c r="C76" s="10" t="s">
        <v>19</v>
      </c>
      <c r="D76" s="18">
        <v>1995.66</v>
      </c>
      <c r="E76" s="10">
        <v>3221</v>
      </c>
      <c r="F76" s="9" t="s">
        <v>20</v>
      </c>
      <c r="G76" s="28" t="s">
        <v>15</v>
      </c>
    </row>
    <row r="77" spans="1:7" x14ac:dyDescent="0.25">
      <c r="A77" s="9"/>
      <c r="B77" s="14"/>
      <c r="C77" s="10"/>
      <c r="D77" s="18">
        <v>1012.5</v>
      </c>
      <c r="E77" s="10">
        <v>3232</v>
      </c>
      <c r="F77" s="9" t="s">
        <v>14</v>
      </c>
      <c r="G77" s="29" t="s">
        <v>15</v>
      </c>
    </row>
    <row r="78" spans="1:7" x14ac:dyDescent="0.25">
      <c r="A78" s="9"/>
      <c r="B78" s="14"/>
      <c r="C78" s="10"/>
      <c r="D78" s="18">
        <v>1072.5</v>
      </c>
      <c r="E78" s="10">
        <v>4223</v>
      </c>
      <c r="F78" s="9" t="s">
        <v>109</v>
      </c>
      <c r="G78" s="29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SUM(D76:D78)</f>
        <v>4080.66</v>
      </c>
      <c r="E79" s="24"/>
      <c r="F79" s="26"/>
      <c r="G79" s="27"/>
    </row>
    <row r="80" spans="1:7" x14ac:dyDescent="0.25">
      <c r="A80" s="9" t="s">
        <v>110</v>
      </c>
      <c r="B80" s="14" t="s">
        <v>111</v>
      </c>
      <c r="C80" s="10" t="s">
        <v>19</v>
      </c>
      <c r="D80" s="18">
        <v>302.08</v>
      </c>
      <c r="E80" s="10">
        <v>3221</v>
      </c>
      <c r="F80" s="9" t="s">
        <v>20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302.08</v>
      </c>
      <c r="E81" s="24"/>
      <c r="F81" s="26"/>
      <c r="G81" s="27"/>
    </row>
    <row r="82" spans="1:7" x14ac:dyDescent="0.25">
      <c r="A82" s="9" t="s">
        <v>112</v>
      </c>
      <c r="B82" s="14" t="s">
        <v>113</v>
      </c>
      <c r="C82" s="10" t="s">
        <v>34</v>
      </c>
      <c r="D82" s="18">
        <v>2581.31</v>
      </c>
      <c r="E82" s="10">
        <v>3222</v>
      </c>
      <c r="F82" s="9" t="s">
        <v>43</v>
      </c>
      <c r="G82" s="28" t="s">
        <v>15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2581.31</v>
      </c>
      <c r="E83" s="24"/>
      <c r="F83" s="26"/>
      <c r="G83" s="27"/>
    </row>
    <row r="84" spans="1:7" x14ac:dyDescent="0.25">
      <c r="A84" s="9" t="s">
        <v>114</v>
      </c>
      <c r="B84" s="14" t="s">
        <v>113</v>
      </c>
      <c r="C84" s="10" t="s">
        <v>115</v>
      </c>
      <c r="D84" s="18">
        <v>1045.27</v>
      </c>
      <c r="E84" s="10">
        <v>3222</v>
      </c>
      <c r="F84" s="9" t="s">
        <v>43</v>
      </c>
      <c r="G84" s="28" t="s">
        <v>15</v>
      </c>
    </row>
    <row r="85" spans="1:7" ht="27" customHeight="1" thickBot="1" x14ac:dyDescent="0.3">
      <c r="A85" s="22" t="s">
        <v>16</v>
      </c>
      <c r="B85" s="23"/>
      <c r="C85" s="24"/>
      <c r="D85" s="25">
        <f>SUM(D84:D84)</f>
        <v>1045.27</v>
      </c>
      <c r="E85" s="24"/>
      <c r="F85" s="26"/>
      <c r="G85" s="27"/>
    </row>
    <row r="86" spans="1:7" x14ac:dyDescent="0.25">
      <c r="A86" s="9" t="s">
        <v>116</v>
      </c>
      <c r="B86" s="14" t="s">
        <v>117</v>
      </c>
      <c r="C86" s="10" t="s">
        <v>19</v>
      </c>
      <c r="D86" s="18">
        <v>102.32</v>
      </c>
      <c r="E86" s="10">
        <v>3221</v>
      </c>
      <c r="F86" s="9" t="s">
        <v>20</v>
      </c>
      <c r="G86" s="28" t="s">
        <v>15</v>
      </c>
    </row>
    <row r="87" spans="1:7" ht="27" customHeight="1" thickBot="1" x14ac:dyDescent="0.3">
      <c r="A87" s="22" t="s">
        <v>16</v>
      </c>
      <c r="B87" s="23"/>
      <c r="C87" s="24"/>
      <c r="D87" s="25">
        <f>SUM(D86:D86)</f>
        <v>102.32</v>
      </c>
      <c r="E87" s="24"/>
      <c r="F87" s="26"/>
      <c r="G87" s="27"/>
    </row>
    <row r="88" spans="1:7" x14ac:dyDescent="0.25">
      <c r="A88" s="9" t="s">
        <v>118</v>
      </c>
      <c r="B88" s="14" t="s">
        <v>119</v>
      </c>
      <c r="C88" s="10" t="s">
        <v>19</v>
      </c>
      <c r="D88" s="18">
        <v>250</v>
      </c>
      <c r="E88" s="10">
        <v>3237</v>
      </c>
      <c r="F88" s="9" t="s">
        <v>120</v>
      </c>
      <c r="G88" s="28" t="s">
        <v>15</v>
      </c>
    </row>
    <row r="89" spans="1:7" ht="27" customHeight="1" thickBot="1" x14ac:dyDescent="0.3">
      <c r="A89" s="22" t="s">
        <v>16</v>
      </c>
      <c r="B89" s="23"/>
      <c r="C89" s="24"/>
      <c r="D89" s="25">
        <f>SUM(D88:D88)</f>
        <v>250</v>
      </c>
      <c r="E89" s="24"/>
      <c r="F89" s="26"/>
      <c r="G89" s="27"/>
    </row>
    <row r="90" spans="1:7" x14ac:dyDescent="0.25">
      <c r="A90" s="9" t="s">
        <v>121</v>
      </c>
      <c r="B90" s="14" t="s">
        <v>122</v>
      </c>
      <c r="C90" s="10" t="s">
        <v>19</v>
      </c>
      <c r="D90" s="18">
        <v>34.86</v>
      </c>
      <c r="E90" s="10">
        <v>3221</v>
      </c>
      <c r="F90" s="9" t="s">
        <v>20</v>
      </c>
      <c r="G90" s="28" t="s">
        <v>15</v>
      </c>
    </row>
    <row r="91" spans="1:7" ht="27" customHeight="1" thickBot="1" x14ac:dyDescent="0.3">
      <c r="A91" s="22" t="s">
        <v>16</v>
      </c>
      <c r="B91" s="23"/>
      <c r="C91" s="24"/>
      <c r="D91" s="25">
        <f>SUM(D90:D90)</f>
        <v>34.86</v>
      </c>
      <c r="E91" s="24"/>
      <c r="F91" s="26"/>
      <c r="G91" s="27"/>
    </row>
    <row r="92" spans="1:7" x14ac:dyDescent="0.25">
      <c r="A92" s="9" t="s">
        <v>123</v>
      </c>
      <c r="B92" s="14" t="s">
        <v>124</v>
      </c>
      <c r="C92" s="10" t="s">
        <v>19</v>
      </c>
      <c r="D92" s="18">
        <v>102.81</v>
      </c>
      <c r="E92" s="10">
        <v>3221</v>
      </c>
      <c r="F92" s="9" t="s">
        <v>20</v>
      </c>
      <c r="G92" s="28" t="s">
        <v>15</v>
      </c>
    </row>
    <row r="93" spans="1:7" ht="27" customHeight="1" thickBot="1" x14ac:dyDescent="0.3">
      <c r="A93" s="22" t="s">
        <v>16</v>
      </c>
      <c r="B93" s="23"/>
      <c r="C93" s="24"/>
      <c r="D93" s="25">
        <f>SUM(D92:D92)</f>
        <v>102.81</v>
      </c>
      <c r="E93" s="24"/>
      <c r="F93" s="26"/>
      <c r="G93" s="27"/>
    </row>
    <row r="94" spans="1:7" x14ac:dyDescent="0.25">
      <c r="A94" s="9" t="s">
        <v>125</v>
      </c>
      <c r="B94" s="14" t="s">
        <v>126</v>
      </c>
      <c r="C94" s="10" t="s">
        <v>13</v>
      </c>
      <c r="D94" s="18">
        <v>249.9</v>
      </c>
      <c r="E94" s="10">
        <v>3232</v>
      </c>
      <c r="F94" s="9" t="s">
        <v>14</v>
      </c>
      <c r="G94" s="28" t="s">
        <v>15</v>
      </c>
    </row>
    <row r="95" spans="1:7" ht="27" customHeight="1" thickBot="1" x14ac:dyDescent="0.3">
      <c r="A95" s="22" t="s">
        <v>16</v>
      </c>
      <c r="B95" s="23"/>
      <c r="C95" s="24"/>
      <c r="D95" s="25">
        <f>SUM(D94:D94)</f>
        <v>249.9</v>
      </c>
      <c r="E95" s="24"/>
      <c r="F95" s="26"/>
      <c r="G95" s="27"/>
    </row>
    <row r="96" spans="1:7" x14ac:dyDescent="0.25">
      <c r="A96" s="9" t="s">
        <v>127</v>
      </c>
      <c r="B96" s="14" t="s">
        <v>128</v>
      </c>
      <c r="C96" s="10" t="s">
        <v>34</v>
      </c>
      <c r="D96" s="18">
        <v>4953.1099999999997</v>
      </c>
      <c r="E96" s="10">
        <v>3223</v>
      </c>
      <c r="F96" s="9" t="s">
        <v>85</v>
      </c>
      <c r="G96" s="28" t="s">
        <v>15</v>
      </c>
    </row>
    <row r="97" spans="1:7" ht="27" customHeight="1" thickBot="1" x14ac:dyDescent="0.3">
      <c r="A97" s="22" t="s">
        <v>16</v>
      </c>
      <c r="B97" s="23"/>
      <c r="C97" s="24"/>
      <c r="D97" s="25">
        <f>SUM(D96:D96)</f>
        <v>4953.1099999999997</v>
      </c>
      <c r="E97" s="24"/>
      <c r="F97" s="26"/>
      <c r="G97" s="27"/>
    </row>
    <row r="98" spans="1:7" x14ac:dyDescent="0.25">
      <c r="A98" s="9" t="s">
        <v>129</v>
      </c>
      <c r="B98" s="14" t="s">
        <v>130</v>
      </c>
      <c r="C98" s="10" t="s">
        <v>19</v>
      </c>
      <c r="D98" s="18">
        <v>191.15</v>
      </c>
      <c r="E98" s="10">
        <v>3232</v>
      </c>
      <c r="F98" s="9" t="s">
        <v>14</v>
      </c>
      <c r="G98" s="28" t="s">
        <v>15</v>
      </c>
    </row>
    <row r="99" spans="1:7" ht="27" customHeight="1" thickBot="1" x14ac:dyDescent="0.3">
      <c r="A99" s="22" t="s">
        <v>16</v>
      </c>
      <c r="B99" s="23"/>
      <c r="C99" s="24"/>
      <c r="D99" s="25">
        <f>SUM(D98:D98)</f>
        <v>191.15</v>
      </c>
      <c r="E99" s="24"/>
      <c r="F99" s="26"/>
      <c r="G99" s="27"/>
    </row>
    <row r="100" spans="1:7" x14ac:dyDescent="0.25">
      <c r="A100" s="9" t="s">
        <v>131</v>
      </c>
      <c r="B100" s="14" t="s">
        <v>132</v>
      </c>
      <c r="C100" s="10" t="s">
        <v>133</v>
      </c>
      <c r="D100" s="18">
        <v>110</v>
      </c>
      <c r="E100" s="10">
        <v>3239</v>
      </c>
      <c r="F100" s="9" t="s">
        <v>31</v>
      </c>
      <c r="G100" s="28" t="s">
        <v>15</v>
      </c>
    </row>
    <row r="101" spans="1:7" ht="27" customHeight="1" thickBot="1" x14ac:dyDescent="0.3">
      <c r="A101" s="22" t="s">
        <v>16</v>
      </c>
      <c r="B101" s="23"/>
      <c r="C101" s="24"/>
      <c r="D101" s="25">
        <f>SUM(D100:D100)</f>
        <v>110</v>
      </c>
      <c r="E101" s="24"/>
      <c r="F101" s="26"/>
      <c r="G101" s="27"/>
    </row>
    <row r="102" spans="1:7" x14ac:dyDescent="0.25">
      <c r="A102" s="9" t="s">
        <v>134</v>
      </c>
      <c r="B102" s="14" t="s">
        <v>135</v>
      </c>
      <c r="C102" s="10" t="s">
        <v>19</v>
      </c>
      <c r="D102" s="18">
        <v>122.75</v>
      </c>
      <c r="E102" s="10">
        <v>3222</v>
      </c>
      <c r="F102" s="9" t="s">
        <v>43</v>
      </c>
      <c r="G102" s="28" t="s">
        <v>15</v>
      </c>
    </row>
    <row r="103" spans="1:7" ht="27" customHeight="1" thickBot="1" x14ac:dyDescent="0.3">
      <c r="A103" s="22" t="s">
        <v>16</v>
      </c>
      <c r="B103" s="23"/>
      <c r="C103" s="24"/>
      <c r="D103" s="25">
        <f>SUM(D102:D102)</f>
        <v>122.75</v>
      </c>
      <c r="E103" s="24"/>
      <c r="F103" s="26"/>
      <c r="G103" s="27"/>
    </row>
    <row r="104" spans="1:7" x14ac:dyDescent="0.25">
      <c r="A104" s="9" t="s">
        <v>136</v>
      </c>
      <c r="B104" s="14" t="s">
        <v>137</v>
      </c>
      <c r="C104" s="10" t="s">
        <v>34</v>
      </c>
      <c r="D104" s="18">
        <v>1699.25</v>
      </c>
      <c r="E104" s="10">
        <v>3222</v>
      </c>
      <c r="F104" s="9" t="s">
        <v>43</v>
      </c>
      <c r="G104" s="28" t="s">
        <v>15</v>
      </c>
    </row>
    <row r="105" spans="1:7" ht="27" customHeight="1" thickBot="1" x14ac:dyDescent="0.3">
      <c r="A105" s="22" t="s">
        <v>16</v>
      </c>
      <c r="B105" s="23"/>
      <c r="C105" s="24"/>
      <c r="D105" s="25">
        <f>SUM(D104:D104)</f>
        <v>1699.25</v>
      </c>
      <c r="E105" s="24"/>
      <c r="F105" s="26"/>
      <c r="G105" s="27"/>
    </row>
    <row r="106" spans="1:7" x14ac:dyDescent="0.25">
      <c r="A106" s="9" t="s">
        <v>138</v>
      </c>
      <c r="B106" s="14" t="s">
        <v>139</v>
      </c>
      <c r="C106" s="10" t="s">
        <v>140</v>
      </c>
      <c r="D106" s="18">
        <v>3116.25</v>
      </c>
      <c r="E106" s="10">
        <v>3232</v>
      </c>
      <c r="F106" s="9" t="s">
        <v>14</v>
      </c>
      <c r="G106" s="28" t="s">
        <v>15</v>
      </c>
    </row>
    <row r="107" spans="1:7" ht="27" customHeight="1" thickBot="1" x14ac:dyDescent="0.3">
      <c r="A107" s="22" t="s">
        <v>16</v>
      </c>
      <c r="B107" s="23"/>
      <c r="C107" s="24"/>
      <c r="D107" s="25">
        <f>SUM(D106:D106)</f>
        <v>3116.25</v>
      </c>
      <c r="E107" s="24"/>
      <c r="F107" s="26"/>
      <c r="G107" s="27"/>
    </row>
    <row r="108" spans="1:7" x14ac:dyDescent="0.25">
      <c r="A108" s="9" t="s">
        <v>141</v>
      </c>
      <c r="B108" s="14" t="s">
        <v>142</v>
      </c>
      <c r="C108" s="10" t="s">
        <v>19</v>
      </c>
      <c r="D108" s="18">
        <v>19.95</v>
      </c>
      <c r="E108" s="10">
        <v>3221</v>
      </c>
      <c r="F108" s="9" t="s">
        <v>20</v>
      </c>
      <c r="G108" s="28" t="s">
        <v>15</v>
      </c>
    </row>
    <row r="109" spans="1:7" x14ac:dyDescent="0.25">
      <c r="A109" s="9"/>
      <c r="B109" s="14"/>
      <c r="C109" s="10"/>
      <c r="D109" s="18">
        <v>132.15</v>
      </c>
      <c r="E109" s="10">
        <v>3224</v>
      </c>
      <c r="F109" s="9" t="s">
        <v>74</v>
      </c>
      <c r="G109" s="29" t="s">
        <v>15</v>
      </c>
    </row>
    <row r="110" spans="1:7" x14ac:dyDescent="0.25">
      <c r="A110" s="9"/>
      <c r="B110" s="14"/>
      <c r="C110" s="10"/>
      <c r="D110" s="18">
        <v>70</v>
      </c>
      <c r="E110" s="10">
        <v>3225</v>
      </c>
      <c r="F110" s="9" t="s">
        <v>143</v>
      </c>
      <c r="G110" s="29" t="s">
        <v>15</v>
      </c>
    </row>
    <row r="111" spans="1:7" ht="27" customHeight="1" thickBot="1" x14ac:dyDescent="0.3">
      <c r="A111" s="22" t="s">
        <v>16</v>
      </c>
      <c r="B111" s="23"/>
      <c r="C111" s="24"/>
      <c r="D111" s="25">
        <f>SUM(D108:D110)</f>
        <v>222.1</v>
      </c>
      <c r="E111" s="24"/>
      <c r="F111" s="26"/>
      <c r="G111" s="27"/>
    </row>
    <row r="112" spans="1:7" x14ac:dyDescent="0.25">
      <c r="A112" s="9" t="s">
        <v>144</v>
      </c>
      <c r="B112" s="14" t="s">
        <v>34</v>
      </c>
      <c r="C112" s="10" t="s">
        <v>34</v>
      </c>
      <c r="D112" s="18">
        <v>21.57</v>
      </c>
      <c r="E112" s="10">
        <v>3237</v>
      </c>
      <c r="F112" s="9" t="s">
        <v>120</v>
      </c>
      <c r="G112" s="28" t="s">
        <v>15</v>
      </c>
    </row>
    <row r="113" spans="1:7" ht="27" customHeight="1" thickBot="1" x14ac:dyDescent="0.3">
      <c r="A113" s="22" t="s">
        <v>16</v>
      </c>
      <c r="B113" s="23"/>
      <c r="C113" s="24"/>
      <c r="D113" s="25">
        <f>SUM(D112:D112)</f>
        <v>21.57</v>
      </c>
      <c r="E113" s="24"/>
      <c r="F113" s="26"/>
      <c r="G113" s="27"/>
    </row>
    <row r="114" spans="1:7" x14ac:dyDescent="0.25">
      <c r="A114" s="9" t="s">
        <v>145</v>
      </c>
      <c r="B114" s="14" t="s">
        <v>146</v>
      </c>
      <c r="C114" s="10"/>
      <c r="D114" s="18">
        <v>22.9</v>
      </c>
      <c r="E114" s="10">
        <v>3221</v>
      </c>
      <c r="F114" s="9" t="s">
        <v>20</v>
      </c>
      <c r="G114" s="28" t="s">
        <v>15</v>
      </c>
    </row>
    <row r="115" spans="1:7" ht="27" customHeight="1" thickBot="1" x14ac:dyDescent="0.3">
      <c r="A115" s="22" t="s">
        <v>16</v>
      </c>
      <c r="B115" s="23"/>
      <c r="C115" s="24"/>
      <c r="D115" s="25">
        <f>SUM(D114:D114)</f>
        <v>22.9</v>
      </c>
      <c r="E115" s="24"/>
      <c r="F115" s="26"/>
      <c r="G115" s="27"/>
    </row>
    <row r="116" spans="1:7" x14ac:dyDescent="0.25">
      <c r="A116" s="9" t="s">
        <v>147</v>
      </c>
      <c r="B116" s="14" t="s">
        <v>146</v>
      </c>
      <c r="C116" s="10"/>
      <c r="D116" s="18">
        <v>152.81</v>
      </c>
      <c r="E116" s="10">
        <v>3222</v>
      </c>
      <c r="F116" s="9" t="s">
        <v>43</v>
      </c>
      <c r="G116" s="28" t="s">
        <v>15</v>
      </c>
    </row>
    <row r="117" spans="1:7" ht="27" customHeight="1" thickBot="1" x14ac:dyDescent="0.3">
      <c r="A117" s="22" t="s">
        <v>16</v>
      </c>
      <c r="B117" s="23"/>
      <c r="C117" s="24"/>
      <c r="D117" s="25">
        <f>SUM(D116:D116)</f>
        <v>152.81</v>
      </c>
      <c r="E117" s="24"/>
      <c r="F117" s="26"/>
      <c r="G117" s="27"/>
    </row>
    <row r="118" spans="1:7" x14ac:dyDescent="0.25">
      <c r="A118" s="9"/>
      <c r="B118" s="14"/>
      <c r="C118" s="10"/>
      <c r="D118" s="18">
        <v>169328.76</v>
      </c>
      <c r="E118" s="10">
        <v>3111</v>
      </c>
      <c r="F118" s="9" t="s">
        <v>148</v>
      </c>
      <c r="G118" s="28" t="s">
        <v>15</v>
      </c>
    </row>
    <row r="119" spans="1:7" x14ac:dyDescent="0.25">
      <c r="A119" s="9"/>
      <c r="B119" s="14"/>
      <c r="C119" s="10"/>
      <c r="D119" s="18">
        <v>27568.66</v>
      </c>
      <c r="E119" s="10">
        <v>3132</v>
      </c>
      <c r="F119" s="9" t="s">
        <v>149</v>
      </c>
      <c r="G119" s="29" t="s">
        <v>15</v>
      </c>
    </row>
    <row r="120" spans="1:7" x14ac:dyDescent="0.25">
      <c r="A120" s="9"/>
      <c r="B120" s="14"/>
      <c r="C120" s="10"/>
      <c r="D120" s="18">
        <v>1770</v>
      </c>
      <c r="E120" s="10">
        <v>3211</v>
      </c>
      <c r="F120" s="9" t="s">
        <v>150</v>
      </c>
      <c r="G120" s="29" t="s">
        <v>15</v>
      </c>
    </row>
    <row r="121" spans="1:7" x14ac:dyDescent="0.25">
      <c r="A121" s="9"/>
      <c r="B121" s="14"/>
      <c r="C121" s="10"/>
      <c r="D121" s="18">
        <v>2865.07</v>
      </c>
      <c r="E121" s="10">
        <v>3212</v>
      </c>
      <c r="F121" s="9" t="s">
        <v>151</v>
      </c>
      <c r="G121" s="29" t="s">
        <v>15</v>
      </c>
    </row>
    <row r="122" spans="1:7" x14ac:dyDescent="0.25">
      <c r="A122" s="9"/>
      <c r="B122" s="14"/>
      <c r="C122" s="10"/>
      <c r="D122" s="18">
        <v>29</v>
      </c>
      <c r="E122" s="10">
        <v>3214</v>
      </c>
      <c r="F122" s="9" t="s">
        <v>152</v>
      </c>
      <c r="G122" s="29" t="s">
        <v>15</v>
      </c>
    </row>
    <row r="123" spans="1:7" ht="15.75" thickBot="1" x14ac:dyDescent="0.3">
      <c r="A123" s="22" t="s">
        <v>16</v>
      </c>
      <c r="B123" s="23"/>
      <c r="C123" s="24"/>
      <c r="D123" s="25">
        <f>SUM(D118:D122)</f>
        <v>201561.49000000002</v>
      </c>
      <c r="E123" s="24"/>
      <c r="F123" s="26"/>
      <c r="G123" s="27"/>
    </row>
    <row r="124" spans="1:7" ht="15.75" thickBot="1" x14ac:dyDescent="0.3">
      <c r="A124" s="30" t="s">
        <v>153</v>
      </c>
      <c r="B124" s="31"/>
      <c r="C124" s="32"/>
      <c r="D124" s="33">
        <f>SUM(D8,D10,D12,D14,D16,D18,D20,D22,D24,D26,D28,D30,D32,D34,D36,D38,D40,D42,D44,D46,D48,D50,D52,D54,D57,D59,D61,D63,D65,D67,D69,D71,D73,D75,D79,D81,D83,D85,D87,D89,D91,D93,D95,D97,D99,D101,D103,D105,D107,D111,D113,D115,D117,D123)</f>
        <v>236504.69000000003</v>
      </c>
      <c r="E124" s="32"/>
      <c r="F124" s="34"/>
      <c r="G124" s="35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ht="21" customHeight="1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2026-06-11T07:14:57Z</dcterms:modified>
</cp:coreProperties>
</file>